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айс-лист" sheetId="1" r:id="rId1"/>
  </sheets>
  <definedNames>
    <definedName name="Excel_BuiltIn_Print_Titles" localSheetId="0">'Прайс-лист'!$1:$4</definedName>
    <definedName name="_xlnm.Print_Titles" localSheetId="0">'Прайс-лист'!$1:$4</definedName>
  </definedNames>
  <calcPr fullCalcOnLoad="1" refMode="R1C1"/>
</workbook>
</file>

<file path=xl/sharedStrings.xml><?xml version="1.0" encoding="utf-8"?>
<sst xmlns="http://schemas.openxmlformats.org/spreadsheetml/2006/main" count="143" uniqueCount="87">
  <si>
    <t>www.artplast58.ru</t>
  </si>
  <si>
    <t xml:space="preserve"> +7 (8412) 70-01-66</t>
  </si>
  <si>
    <t>artplast58@gmail.com</t>
  </si>
  <si>
    <t xml:space="preserve"> +7 902 203-01-66</t>
  </si>
  <si>
    <t>Изображение</t>
  </si>
  <si>
    <t>Наименование</t>
  </si>
  <si>
    <t>Цвет</t>
  </si>
  <si>
    <t>Штук в коробке</t>
  </si>
  <si>
    <t>Цена, руб</t>
  </si>
  <si>
    <t>Ваш заказ, коробок</t>
  </si>
  <si>
    <t>Стоимость заказа, руб</t>
  </si>
  <si>
    <t>Вентиляция</t>
  </si>
  <si>
    <t>Решетки вентиляционные</t>
  </si>
  <si>
    <t>РВ1515 Решетка вентиляционная 150х150</t>
  </si>
  <si>
    <t>белый</t>
  </si>
  <si>
    <t>РВ1515С Решетка вентиляционная с сеткой 150х150</t>
  </si>
  <si>
    <t>РВ1515СР Решетка вентиляционная с сеткой разъемная 150х150</t>
  </si>
  <si>
    <t>РВ1717 Решетка вентиляционная 175х175</t>
  </si>
  <si>
    <t>РВ1717С Решетка вентиляционная с сеткой 175х175</t>
  </si>
  <si>
    <t>РВ1717СР Решетка вентиляционная с сеткой разъемная 175х175</t>
  </si>
  <si>
    <t>РВ1724 Решетка вентиляционная 175х240</t>
  </si>
  <si>
    <t>РВ1724С Решетка вентиляционная с сеткой 175х240</t>
  </si>
  <si>
    <t>РВ1724СР Решетка вентиляционная с сеткой разъемная 175х240</t>
  </si>
  <si>
    <t>РВ2020 Решетка вентиляционная 200х200</t>
  </si>
  <si>
    <t>РВ2020С Решетка вентиляционная с сеткой 200х200</t>
  </si>
  <si>
    <t>РВ2020СР Решетка вентиляционная с сеткой разъемная 200х200</t>
  </si>
  <si>
    <t>РВ3030 Решетка вентиляционная 300х300</t>
  </si>
  <si>
    <t>РВ3030С Решетка вентиляционная с сеткой 300х300</t>
  </si>
  <si>
    <t>Решетки вентиляционные серия "Мини"</t>
  </si>
  <si>
    <t>РВ6847Р/2 Решетка вентиляционная круглая разъемная D68 d47 (2 шт)</t>
  </si>
  <si>
    <t>Обратный клапан</t>
  </si>
  <si>
    <t xml:space="preserve"> ОК100 Обратный клапан D100</t>
  </si>
  <si>
    <t xml:space="preserve"> ОК120 Обратный клапан D120</t>
  </si>
  <si>
    <t xml:space="preserve"> ОК125 Обратный клапан D125</t>
  </si>
  <si>
    <t xml:space="preserve"> ОК150 Обратный клапан D150</t>
  </si>
  <si>
    <t>Торцевые площадки с обратным клапаном</t>
  </si>
  <si>
    <t>ТППОК100 Торцевая площадка пласт. с обратным клапаном D100</t>
  </si>
  <si>
    <t>ТППОК120 Торцевая площадка пласт. с обратным клапаном D120</t>
  </si>
  <si>
    <t>ТППОК125 Торцевая площадка пласт. с обратным клапаном D125</t>
  </si>
  <si>
    <t>ТППОК150 Торцевая площадка пласт. с обратным клапаном D150</t>
  </si>
  <si>
    <t>Торцевые площадки</t>
  </si>
  <si>
    <t>ТПП100 Торцевая площадка пласт. 205х240 фланец D100</t>
  </si>
  <si>
    <t>ТПП110 Торцевая площадка пласт. 205х240 фланец D110</t>
  </si>
  <si>
    <t>ТПП115 Торцевая площадка пласт. 205х240 фланец D115</t>
  </si>
  <si>
    <t>ТПП120 Торцевая площадка пласт. 205х240 фланец D120</t>
  </si>
  <si>
    <t>ТПП125 Торцевая площадка пласт. 205х240 фланец D125</t>
  </si>
  <si>
    <t>ТПП130 Торцевая площадка пласт. 205х240 фланец D130</t>
  </si>
  <si>
    <t>ТПП135 Торцевая площадка пласт. 205х240 фланец D135</t>
  </si>
  <si>
    <t>ТПП140 Торцевая площадка пласт. 205х240 фланец D140</t>
  </si>
  <si>
    <t>ТПП150 Торцевая площадка пласт. 205х240 фланец D150</t>
  </si>
  <si>
    <t>Торцевые площадки с решеткой</t>
  </si>
  <si>
    <t>ТППР100 Торцевая площадка с решеткой пласт. 205х240 фланец D100</t>
  </si>
  <si>
    <t>ТППР110 Торцевая площадка с решеткой пласт. 205х240 фланец D110</t>
  </si>
  <si>
    <t>ТППР115 Торцевая площадка с решеткой пласт. 205х240 фланец D115</t>
  </si>
  <si>
    <t>ТППР120 Торцевая площадка с решеткой пласт. 205х240 фланец D120</t>
  </si>
  <si>
    <t>ТППР125 Торцевая площадка с решеткой пласт. 205х240 фланец D125</t>
  </si>
  <si>
    <t>ТППР130 Торцевая площадка с решеткой пласт. 205х240 фланец D130</t>
  </si>
  <si>
    <t>ТППР135 Торцевая площадка с решеткой пласт. 205х240 фланец D135</t>
  </si>
  <si>
    <t>ТППР140 Торцевая площадка с решеткой пласт. 205х240 фланец D140</t>
  </si>
  <si>
    <t>ТППР150 Торцевая площадка с решеткой пласт. 205х240 фланец D150</t>
  </si>
  <si>
    <t>Торцевые площадки для прямоугольных каналов ЭРА</t>
  </si>
  <si>
    <t>ТППГ511 Торцевая площадка пласт. 205х240 горизонтальная для прямоуг. каналов ЭРА 55х110</t>
  </si>
  <si>
    <t>ТППГ612 Торцевая площадка пласт. 205х240 горизонтальная для прямоуг. каналов ЭРА 60х120</t>
  </si>
  <si>
    <t>ТППВ511 Торцевая площадка пласт. 205х240 вертикальная для прямоуг. каналов ЭРА 55х110</t>
  </si>
  <si>
    <t>ТППВ612 Торцевая площадка пласт. 205х240 вертикальная для прямоуг. каналов ЭРА 60х120</t>
  </si>
  <si>
    <t>ТППВР511 Торцевая площадка пласт. 205х240 вертикальная с решеткой для прямоуг. каналов ЭРА 55х110</t>
  </si>
  <si>
    <t>ТППВР612 Торцевая площадка пласт. 205х240 вертикальная с решеткой для прямоуг. каналов ЭРА 60х120</t>
  </si>
  <si>
    <t>Торцевые площадки для прямоугольных каналов ВЕНТС</t>
  </si>
  <si>
    <t>ТППГ60х120В Торцевая площадка пласт. горизонтальная для прямоуг. каналов ВЕНТС 60х120</t>
  </si>
  <si>
    <t>ТППВ60х120В Торцевая площадка пласт. вертикальная для прямоуг. каналов ВЕНТС 60х120</t>
  </si>
  <si>
    <t>ТППВР60х120В Торцевая площадка пласт. вертикальная с решеткой для прямоуг. каналов ВЕНТС 60х120</t>
  </si>
  <si>
    <t>Торцевые площадки для квадратных каналов</t>
  </si>
  <si>
    <t>ТППК100х100 Торцевая площадка пласт. для квадратных каналов 100х100</t>
  </si>
  <si>
    <t>Переходники и редукторы</t>
  </si>
  <si>
    <t>ПХ100/100ККБ Переход  с квадрата 100х100 на круг D100 белый воздуховод пласт.</t>
  </si>
  <si>
    <t>ПХ125/125ККБ Переход  с квадрата 125х125 на круг D120 белый воздуховод пласт.</t>
  </si>
  <si>
    <t>ПХ90/100ККБ Переход  с квадрата 90х90 на круг D100 белый воздуховод пласт.</t>
  </si>
  <si>
    <t>ПХ90/100ККК Переход  с квадрата 90х90 на круг D100 коричневый воздуховод пласт.</t>
  </si>
  <si>
    <t>коричневый</t>
  </si>
  <si>
    <t>ПХ90/100ККП Переход  с квадрата 90х90 на круг D100 прозрачный воздуховод пласт.</t>
  </si>
  <si>
    <t>прозрачный</t>
  </si>
  <si>
    <t>ПХР100/120 Редуктор круглый  с D100 на D120</t>
  </si>
  <si>
    <t>ПХР100/128 Редуктор круглый  с D100 на D128</t>
  </si>
  <si>
    <t>Хомут червячный</t>
  </si>
  <si>
    <t>ХЧ 130х150 Хомут червячный  из нержавеющей стали, 130-150 мм</t>
  </si>
  <si>
    <t>стальной</t>
  </si>
  <si>
    <t>ХЧ 150х170 Хомут червячный  из нержавеющей стали, 150-170 мм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</si>
</sst>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&quot;р.&quot;"/>
    <numFmt numFmtId="166" formatCode="0.00&quot; руб.&quot;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6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2219325</xdr:colOff>
      <xdr:row>1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6385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21</xdr:row>
      <xdr:rowOff>38100</xdr:rowOff>
    </xdr:from>
    <xdr:to>
      <xdr:col>0</xdr:col>
      <xdr:colOff>923925</xdr:colOff>
      <xdr:row>21</xdr:row>
      <xdr:rowOff>495300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8039100"/>
          <a:ext cx="5524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36</xdr:row>
      <xdr:rowOff>66675</xdr:rowOff>
    </xdr:from>
    <xdr:to>
      <xdr:col>0</xdr:col>
      <xdr:colOff>1076325</xdr:colOff>
      <xdr:row>39</xdr:row>
      <xdr:rowOff>295275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3906500"/>
          <a:ext cx="76200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46</xdr:row>
      <xdr:rowOff>9525</xdr:rowOff>
    </xdr:from>
    <xdr:to>
      <xdr:col>0</xdr:col>
      <xdr:colOff>933450</xdr:colOff>
      <xdr:row>49</xdr:row>
      <xdr:rowOff>247650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7659350"/>
          <a:ext cx="6572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53</xdr:row>
      <xdr:rowOff>142875</xdr:rowOff>
    </xdr:from>
    <xdr:to>
      <xdr:col>0</xdr:col>
      <xdr:colOff>809625</xdr:colOff>
      <xdr:row>54</xdr:row>
      <xdr:rowOff>381000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20459700"/>
          <a:ext cx="4953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67</xdr:row>
      <xdr:rowOff>76200</xdr:rowOff>
    </xdr:from>
    <xdr:to>
      <xdr:col>0</xdr:col>
      <xdr:colOff>866775</xdr:colOff>
      <xdr:row>69</xdr:row>
      <xdr:rowOff>238125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6222325"/>
          <a:ext cx="6286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71</xdr:row>
      <xdr:rowOff>123825</xdr:rowOff>
    </xdr:from>
    <xdr:to>
      <xdr:col>0</xdr:col>
      <xdr:colOff>904875</xdr:colOff>
      <xdr:row>72</xdr:row>
      <xdr:rowOff>361950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27793950"/>
          <a:ext cx="5905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10</xdr:row>
      <xdr:rowOff>180975</xdr:rowOff>
    </xdr:from>
    <xdr:to>
      <xdr:col>0</xdr:col>
      <xdr:colOff>1295400</xdr:colOff>
      <xdr:row>14</xdr:row>
      <xdr:rowOff>104775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3990975"/>
          <a:ext cx="104775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61</xdr:row>
      <xdr:rowOff>0</xdr:rowOff>
    </xdr:from>
    <xdr:to>
      <xdr:col>0</xdr:col>
      <xdr:colOff>857250</xdr:colOff>
      <xdr:row>62</xdr:row>
      <xdr:rowOff>190500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" y="23612475"/>
          <a:ext cx="4191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55</xdr:row>
      <xdr:rowOff>66675</xdr:rowOff>
    </xdr:from>
    <xdr:to>
      <xdr:col>0</xdr:col>
      <xdr:colOff>828675</xdr:colOff>
      <xdr:row>56</xdr:row>
      <xdr:rowOff>323850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21145500"/>
          <a:ext cx="4572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23</xdr:row>
      <xdr:rowOff>314325</xdr:rowOff>
    </xdr:from>
    <xdr:to>
      <xdr:col>0</xdr:col>
      <xdr:colOff>1104900</xdr:colOff>
      <xdr:row>26</xdr:row>
      <xdr:rowOff>19050</xdr:rowOff>
    </xdr:to>
    <xdr:pic>
      <xdr:nvPicPr>
        <xdr:cNvPr id="11" name="Рисунок 3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9201150"/>
          <a:ext cx="8191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28</xdr:row>
      <xdr:rowOff>142875</xdr:rowOff>
    </xdr:from>
    <xdr:to>
      <xdr:col>0</xdr:col>
      <xdr:colOff>1143000</xdr:colOff>
      <xdr:row>31</xdr:row>
      <xdr:rowOff>28575</xdr:rowOff>
    </xdr:to>
    <xdr:pic>
      <xdr:nvPicPr>
        <xdr:cNvPr id="12" name="Рисунок 3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" y="10934700"/>
          <a:ext cx="8763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63</xdr:row>
      <xdr:rowOff>342900</xdr:rowOff>
    </xdr:from>
    <xdr:to>
      <xdr:col>0</xdr:col>
      <xdr:colOff>828675</xdr:colOff>
      <xdr:row>64</xdr:row>
      <xdr:rowOff>504825</xdr:rowOff>
    </xdr:to>
    <xdr:pic>
      <xdr:nvPicPr>
        <xdr:cNvPr id="13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24841200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57</xdr:row>
      <xdr:rowOff>152400</xdr:rowOff>
    </xdr:from>
    <xdr:to>
      <xdr:col>0</xdr:col>
      <xdr:colOff>828675</xdr:colOff>
      <xdr:row>58</xdr:row>
      <xdr:rowOff>323850</xdr:rowOff>
    </xdr:to>
    <xdr:pic>
      <xdr:nvPicPr>
        <xdr:cNvPr id="14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21993225"/>
          <a:ext cx="4572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74</xdr:row>
      <xdr:rowOff>47625</xdr:rowOff>
    </xdr:from>
    <xdr:to>
      <xdr:col>0</xdr:col>
      <xdr:colOff>876300</xdr:colOff>
      <xdr:row>75</xdr:row>
      <xdr:rowOff>295275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28860750"/>
          <a:ext cx="7715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plast58.ru/" TargetMode="External" /><Relationship Id="rId2" Type="http://schemas.openxmlformats.org/officeDocument/2006/relationships/hyperlink" Target="mailto:artplast58@gmail.r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E78" sqref="E78"/>
    </sheetView>
  </sheetViews>
  <sheetFormatPr defaultColWidth="9.140625" defaultRowHeight="15"/>
  <cols>
    <col min="1" max="1" width="21.7109375" style="1" customWidth="1"/>
    <col min="2" max="2" width="96.421875" style="1" customWidth="1"/>
    <col min="3" max="3" width="15.421875" style="1" customWidth="1"/>
    <col min="4" max="4" width="16.7109375" style="1" customWidth="1"/>
    <col min="5" max="5" width="13.57421875" style="2" customWidth="1"/>
    <col min="6" max="6" width="14.57421875" style="3" customWidth="1"/>
    <col min="7" max="7" width="24.7109375" style="4" customWidth="1"/>
    <col min="8" max="16384" width="9.140625" style="1" customWidth="1"/>
  </cols>
  <sheetData>
    <row r="1" spans="2:5" ht="30" customHeight="1">
      <c r="B1" s="5" t="s">
        <v>0</v>
      </c>
      <c r="C1" s="6"/>
      <c r="D1" s="26" t="s">
        <v>1</v>
      </c>
      <c r="E1" s="26"/>
    </row>
    <row r="2" spans="1:5" ht="30" customHeight="1">
      <c r="A2" s="6"/>
      <c r="B2" s="5" t="s">
        <v>2</v>
      </c>
      <c r="C2" s="7"/>
      <c r="D2" s="27" t="s">
        <v>3</v>
      </c>
      <c r="E2" s="27"/>
    </row>
    <row r="3" spans="1:7" s="12" customFormat="1" ht="30" customHeight="1">
      <c r="A3" s="28" t="s">
        <v>4</v>
      </c>
      <c r="B3" s="9" t="s">
        <v>5</v>
      </c>
      <c r="C3" s="29" t="s">
        <v>6</v>
      </c>
      <c r="D3" s="29" t="s">
        <v>7</v>
      </c>
      <c r="E3" s="30" t="s">
        <v>8</v>
      </c>
      <c r="F3" s="10" t="s">
        <v>9</v>
      </c>
      <c r="G3" s="11" t="s">
        <v>10</v>
      </c>
    </row>
    <row r="4" spans="1:7" s="12" customFormat="1" ht="30" customHeight="1">
      <c r="A4" s="28"/>
      <c r="B4" s="13"/>
      <c r="C4" s="29"/>
      <c r="D4" s="29"/>
      <c r="E4" s="30"/>
      <c r="F4" s="14">
        <f>SUM(F7:F76)</f>
        <v>0</v>
      </c>
      <c r="G4" s="15">
        <f>SUM(G7:G76)</f>
        <v>0</v>
      </c>
    </row>
    <row r="5" spans="1:7" s="16" customFormat="1" ht="30" customHeight="1">
      <c r="A5" s="31" t="s">
        <v>11</v>
      </c>
      <c r="B5" s="31"/>
      <c r="C5" s="31"/>
      <c r="D5" s="31"/>
      <c r="E5" s="31"/>
      <c r="F5" s="31"/>
      <c r="G5" s="31"/>
    </row>
    <row r="6" spans="1:7" s="16" customFormat="1" ht="30" customHeight="1">
      <c r="A6" s="32" t="s">
        <v>12</v>
      </c>
      <c r="B6" s="32"/>
      <c r="C6" s="32"/>
      <c r="D6" s="32"/>
      <c r="E6" s="32"/>
      <c r="F6" s="32"/>
      <c r="G6" s="32"/>
    </row>
    <row r="7" spans="1:7" s="12" customFormat="1" ht="30" customHeight="1">
      <c r="A7" s="17"/>
      <c r="B7" s="18" t="s">
        <v>13</v>
      </c>
      <c r="C7" s="8" t="s">
        <v>14</v>
      </c>
      <c r="D7" s="19">
        <v>60</v>
      </c>
      <c r="E7" s="20">
        <v>48.62</v>
      </c>
      <c r="F7" s="21"/>
      <c r="G7" s="22">
        <f aca="true" t="shared" si="0" ref="G7:G20">F7*E7*D7</f>
        <v>0</v>
      </c>
    </row>
    <row r="8" spans="1:7" s="12" customFormat="1" ht="30" customHeight="1">
      <c r="A8" s="17"/>
      <c r="B8" s="18" t="s">
        <v>15</v>
      </c>
      <c r="C8" s="8" t="s">
        <v>14</v>
      </c>
      <c r="D8" s="19">
        <v>60</v>
      </c>
      <c r="E8" s="20">
        <v>55.42</v>
      </c>
      <c r="F8" s="21"/>
      <c r="G8" s="22">
        <f t="shared" si="0"/>
        <v>0</v>
      </c>
    </row>
    <row r="9" spans="1:7" s="12" customFormat="1" ht="30" customHeight="1">
      <c r="A9" s="17"/>
      <c r="B9" s="18" t="s">
        <v>16</v>
      </c>
      <c r="C9" s="8" t="s">
        <v>14</v>
      </c>
      <c r="D9" s="19">
        <v>50</v>
      </c>
      <c r="E9" s="20">
        <v>83.82</v>
      </c>
      <c r="F9" s="21"/>
      <c r="G9" s="22">
        <f t="shared" si="0"/>
        <v>0</v>
      </c>
    </row>
    <row r="10" spans="1:7" s="12" customFormat="1" ht="30" customHeight="1">
      <c r="A10" s="17"/>
      <c r="B10" s="18" t="s">
        <v>17</v>
      </c>
      <c r="C10" s="8" t="s">
        <v>14</v>
      </c>
      <c r="D10" s="19">
        <v>70</v>
      </c>
      <c r="E10" s="20">
        <v>56.79</v>
      </c>
      <c r="F10" s="21"/>
      <c r="G10" s="22">
        <f t="shared" si="0"/>
        <v>0</v>
      </c>
    </row>
    <row r="11" spans="1:7" s="12" customFormat="1" ht="30" customHeight="1">
      <c r="A11" s="17"/>
      <c r="B11" s="18" t="s">
        <v>18</v>
      </c>
      <c r="C11" s="8" t="s">
        <v>14</v>
      </c>
      <c r="D11" s="19">
        <v>70</v>
      </c>
      <c r="E11" s="20">
        <v>63.37</v>
      </c>
      <c r="F11" s="21"/>
      <c r="G11" s="22">
        <f t="shared" si="0"/>
        <v>0</v>
      </c>
    </row>
    <row r="12" spans="1:7" s="12" customFormat="1" ht="30" customHeight="1">
      <c r="A12" s="17"/>
      <c r="B12" s="18" t="s">
        <v>19</v>
      </c>
      <c r="C12" s="8" t="s">
        <v>14</v>
      </c>
      <c r="D12" s="19">
        <v>60</v>
      </c>
      <c r="E12" s="20">
        <v>91.11</v>
      </c>
      <c r="F12" s="21"/>
      <c r="G12" s="22">
        <f t="shared" si="0"/>
        <v>0</v>
      </c>
    </row>
    <row r="13" spans="1:7" s="12" customFormat="1" ht="30" customHeight="1">
      <c r="A13" s="17"/>
      <c r="B13" s="18" t="s">
        <v>20</v>
      </c>
      <c r="C13" s="8" t="s">
        <v>14</v>
      </c>
      <c r="D13" s="19">
        <v>60</v>
      </c>
      <c r="E13" s="20">
        <v>70.64</v>
      </c>
      <c r="F13" s="21"/>
      <c r="G13" s="22">
        <f t="shared" si="0"/>
        <v>0</v>
      </c>
    </row>
    <row r="14" spans="1:7" s="12" customFormat="1" ht="30" customHeight="1">
      <c r="A14" s="17"/>
      <c r="B14" s="18" t="s">
        <v>21</v>
      </c>
      <c r="C14" s="8" t="s">
        <v>14</v>
      </c>
      <c r="D14" s="19">
        <v>60</v>
      </c>
      <c r="E14" s="20">
        <v>78.15</v>
      </c>
      <c r="F14" s="21"/>
      <c r="G14" s="22">
        <f t="shared" si="0"/>
        <v>0</v>
      </c>
    </row>
    <row r="15" spans="1:7" s="12" customFormat="1" ht="30" customHeight="1">
      <c r="A15" s="17"/>
      <c r="B15" s="18" t="s">
        <v>22</v>
      </c>
      <c r="C15" s="8" t="s">
        <v>14</v>
      </c>
      <c r="D15" s="19">
        <v>50</v>
      </c>
      <c r="E15" s="20">
        <v>107.92</v>
      </c>
      <c r="F15" s="21"/>
      <c r="G15" s="22">
        <f t="shared" si="0"/>
        <v>0</v>
      </c>
    </row>
    <row r="16" spans="1:7" s="12" customFormat="1" ht="30" customHeight="1">
      <c r="A16" s="17"/>
      <c r="B16" s="18" t="s">
        <v>23</v>
      </c>
      <c r="C16" s="8" t="s">
        <v>14</v>
      </c>
      <c r="D16" s="19">
        <v>50</v>
      </c>
      <c r="E16" s="20">
        <v>67.01</v>
      </c>
      <c r="F16" s="21"/>
      <c r="G16" s="22">
        <f t="shared" si="0"/>
        <v>0</v>
      </c>
    </row>
    <row r="17" spans="1:7" s="12" customFormat="1" ht="30" customHeight="1">
      <c r="A17" s="17"/>
      <c r="B17" s="18" t="s">
        <v>24</v>
      </c>
      <c r="C17" s="8" t="s">
        <v>14</v>
      </c>
      <c r="D17" s="19">
        <v>50</v>
      </c>
      <c r="E17" s="20">
        <v>74.52</v>
      </c>
      <c r="F17" s="21"/>
      <c r="G17" s="22">
        <f t="shared" si="0"/>
        <v>0</v>
      </c>
    </row>
    <row r="18" spans="1:7" s="12" customFormat="1" ht="30" customHeight="1">
      <c r="A18" s="17"/>
      <c r="B18" s="18" t="s">
        <v>25</v>
      </c>
      <c r="C18" s="8" t="s">
        <v>14</v>
      </c>
      <c r="D18" s="19">
        <v>50</v>
      </c>
      <c r="E18" s="20">
        <v>108.58</v>
      </c>
      <c r="F18" s="21"/>
      <c r="G18" s="22">
        <f t="shared" si="0"/>
        <v>0</v>
      </c>
    </row>
    <row r="19" spans="1:7" s="12" customFormat="1" ht="30" customHeight="1">
      <c r="A19" s="17"/>
      <c r="B19" s="18" t="s">
        <v>26</v>
      </c>
      <c r="C19" s="8" t="s">
        <v>14</v>
      </c>
      <c r="D19" s="19">
        <v>30</v>
      </c>
      <c r="E19" s="20">
        <v>177.89</v>
      </c>
      <c r="F19" s="21"/>
      <c r="G19" s="22">
        <f t="shared" si="0"/>
        <v>0</v>
      </c>
    </row>
    <row r="20" spans="1:7" s="12" customFormat="1" ht="30" customHeight="1">
      <c r="A20" s="17"/>
      <c r="B20" s="18" t="s">
        <v>27</v>
      </c>
      <c r="C20" s="8" t="s">
        <v>14</v>
      </c>
      <c r="D20" s="19">
        <v>30</v>
      </c>
      <c r="E20" s="20">
        <v>188.33</v>
      </c>
      <c r="F20" s="21"/>
      <c r="G20" s="22">
        <f t="shared" si="0"/>
        <v>0</v>
      </c>
    </row>
    <row r="21" spans="1:7" s="12" customFormat="1" ht="30" customHeight="1">
      <c r="A21" s="32" t="s">
        <v>28</v>
      </c>
      <c r="B21" s="32"/>
      <c r="C21" s="32"/>
      <c r="D21" s="32"/>
      <c r="E21" s="32"/>
      <c r="F21" s="32"/>
      <c r="G21" s="32"/>
    </row>
    <row r="22" spans="1:7" s="12" customFormat="1" ht="39.75" customHeight="1">
      <c r="A22" s="23"/>
      <c r="B22" s="24" t="s">
        <v>29</v>
      </c>
      <c r="C22" s="8" t="s">
        <v>14</v>
      </c>
      <c r="D22" s="19">
        <v>50</v>
      </c>
      <c r="E22" s="20">
        <v>62.22</v>
      </c>
      <c r="F22" s="21"/>
      <c r="G22" s="22">
        <f>F22*E22*50</f>
        <v>0</v>
      </c>
    </row>
    <row r="23" spans="1:7" s="12" customFormat="1" ht="30" customHeight="1">
      <c r="A23" s="32" t="s">
        <v>30</v>
      </c>
      <c r="B23" s="32"/>
      <c r="C23" s="32"/>
      <c r="D23" s="32"/>
      <c r="E23" s="32"/>
      <c r="F23" s="32"/>
      <c r="G23" s="32"/>
    </row>
    <row r="24" spans="1:7" s="12" customFormat="1" ht="30" customHeight="1">
      <c r="A24" s="33"/>
      <c r="B24" s="18" t="s">
        <v>31</v>
      </c>
      <c r="C24" s="8" t="s">
        <v>14</v>
      </c>
      <c r="D24" s="19">
        <v>30</v>
      </c>
      <c r="E24" s="20">
        <v>130.62</v>
      </c>
      <c r="F24" s="21"/>
      <c r="G24" s="22">
        <f>F24*E24*D24</f>
        <v>0</v>
      </c>
    </row>
    <row r="25" spans="1:7" s="12" customFormat="1" ht="30" customHeight="1">
      <c r="A25" s="33"/>
      <c r="B25" s="18" t="s">
        <v>32</v>
      </c>
      <c r="C25" s="8" t="s">
        <v>14</v>
      </c>
      <c r="D25" s="19">
        <v>25</v>
      </c>
      <c r="E25" s="20">
        <v>140.16</v>
      </c>
      <c r="F25" s="21"/>
      <c r="G25" s="22">
        <f>F25*E25*D25</f>
        <v>0</v>
      </c>
    </row>
    <row r="26" spans="1:7" s="12" customFormat="1" ht="30" customHeight="1">
      <c r="A26" s="33"/>
      <c r="B26" s="18" t="s">
        <v>33</v>
      </c>
      <c r="C26" s="8" t="s">
        <v>14</v>
      </c>
      <c r="D26" s="19">
        <v>25</v>
      </c>
      <c r="E26" s="20">
        <v>151.97</v>
      </c>
      <c r="F26" s="21"/>
      <c r="G26" s="22">
        <f>F26*E26*D26</f>
        <v>0</v>
      </c>
    </row>
    <row r="27" spans="1:7" s="12" customFormat="1" ht="30" customHeight="1">
      <c r="A27" s="33"/>
      <c r="B27" s="24" t="s">
        <v>34</v>
      </c>
      <c r="C27" s="8" t="s">
        <v>14</v>
      </c>
      <c r="D27" s="19">
        <v>25</v>
      </c>
      <c r="E27" s="20">
        <v>171.08</v>
      </c>
      <c r="F27" s="21"/>
      <c r="G27" s="22">
        <f>F27*E27*D27</f>
        <v>0</v>
      </c>
    </row>
    <row r="28" spans="1:7" s="12" customFormat="1" ht="30" customHeight="1">
      <c r="A28" s="32" t="s">
        <v>35</v>
      </c>
      <c r="B28" s="32"/>
      <c r="C28" s="32"/>
      <c r="D28" s="32"/>
      <c r="E28" s="32"/>
      <c r="F28" s="32"/>
      <c r="G28" s="32"/>
    </row>
    <row r="29" spans="1:7" s="12" customFormat="1" ht="30" customHeight="1">
      <c r="A29" s="23"/>
      <c r="B29" s="18" t="s">
        <v>36</v>
      </c>
      <c r="C29" s="8" t="s">
        <v>14</v>
      </c>
      <c r="D29" s="19">
        <v>25</v>
      </c>
      <c r="E29" s="20">
        <v>86.10000000000001</v>
      </c>
      <c r="F29" s="21"/>
      <c r="G29" s="22">
        <f>F29*E29*D29</f>
        <v>0</v>
      </c>
    </row>
    <row r="30" spans="1:7" s="12" customFormat="1" ht="30" customHeight="1">
      <c r="A30" s="17"/>
      <c r="B30" s="18" t="s">
        <v>37</v>
      </c>
      <c r="C30" s="8" t="s">
        <v>14</v>
      </c>
      <c r="D30" s="19">
        <v>25</v>
      </c>
      <c r="E30" s="20">
        <v>86.10000000000001</v>
      </c>
      <c r="F30" s="21"/>
      <c r="G30" s="22">
        <f>F30*E30*D30</f>
        <v>0</v>
      </c>
    </row>
    <row r="31" spans="1:7" s="12" customFormat="1" ht="30" customHeight="1">
      <c r="A31" s="17"/>
      <c r="B31" s="18" t="s">
        <v>38</v>
      </c>
      <c r="C31" s="8" t="s">
        <v>14</v>
      </c>
      <c r="D31" s="19">
        <v>25</v>
      </c>
      <c r="E31" s="20">
        <v>86.10000000000001</v>
      </c>
      <c r="F31" s="21"/>
      <c r="G31" s="22">
        <f>F31*E31*D31</f>
        <v>0</v>
      </c>
    </row>
    <row r="32" spans="1:7" s="12" customFormat="1" ht="30" customHeight="1">
      <c r="A32" s="17"/>
      <c r="B32" s="18" t="s">
        <v>39</v>
      </c>
      <c r="C32" s="8" t="s">
        <v>14</v>
      </c>
      <c r="D32" s="19">
        <v>25</v>
      </c>
      <c r="E32" s="20">
        <v>86.10000000000001</v>
      </c>
      <c r="F32" s="21"/>
      <c r="G32" s="22">
        <f>F32*E32*D32</f>
        <v>0</v>
      </c>
    </row>
    <row r="33" spans="1:7" s="12" customFormat="1" ht="30" customHeight="1">
      <c r="A33" s="32" t="s">
        <v>40</v>
      </c>
      <c r="B33" s="32"/>
      <c r="C33" s="32"/>
      <c r="D33" s="32"/>
      <c r="E33" s="32"/>
      <c r="F33" s="32"/>
      <c r="G33" s="32"/>
    </row>
    <row r="34" spans="1:7" s="12" customFormat="1" ht="30" customHeight="1">
      <c r="A34" s="23"/>
      <c r="B34" s="18" t="s">
        <v>41</v>
      </c>
      <c r="C34" s="8" t="s">
        <v>14</v>
      </c>
      <c r="D34" s="19">
        <v>25</v>
      </c>
      <c r="E34" s="20">
        <v>94.95</v>
      </c>
      <c r="F34" s="21"/>
      <c r="G34" s="22">
        <f aca="true" t="shared" si="1" ref="G34:G42">F34*E34*D34</f>
        <v>0</v>
      </c>
    </row>
    <row r="35" spans="1:7" s="12" customFormat="1" ht="30" customHeight="1">
      <c r="A35" s="17"/>
      <c r="B35" s="18" t="s">
        <v>42</v>
      </c>
      <c r="C35" s="8" t="s">
        <v>14</v>
      </c>
      <c r="D35" s="19">
        <v>25</v>
      </c>
      <c r="E35" s="20">
        <v>94.95</v>
      </c>
      <c r="F35" s="21"/>
      <c r="G35" s="22">
        <f t="shared" si="1"/>
        <v>0</v>
      </c>
    </row>
    <row r="36" spans="1:7" s="12" customFormat="1" ht="30" customHeight="1">
      <c r="A36" s="17"/>
      <c r="B36" s="18" t="s">
        <v>43</v>
      </c>
      <c r="C36" s="8" t="s">
        <v>14</v>
      </c>
      <c r="D36" s="19">
        <v>25</v>
      </c>
      <c r="E36" s="20">
        <v>94.95</v>
      </c>
      <c r="F36" s="21"/>
      <c r="G36" s="22">
        <f t="shared" si="1"/>
        <v>0</v>
      </c>
    </row>
    <row r="37" spans="1:7" s="12" customFormat="1" ht="30" customHeight="1">
      <c r="A37" s="17"/>
      <c r="B37" s="18" t="s">
        <v>44</v>
      </c>
      <c r="C37" s="8" t="s">
        <v>14</v>
      </c>
      <c r="D37" s="19">
        <v>25</v>
      </c>
      <c r="E37" s="20">
        <v>94.95</v>
      </c>
      <c r="F37" s="21"/>
      <c r="G37" s="22">
        <f t="shared" si="1"/>
        <v>0</v>
      </c>
    </row>
    <row r="38" spans="1:7" s="12" customFormat="1" ht="30" customHeight="1">
      <c r="A38" s="17"/>
      <c r="B38" s="18" t="s">
        <v>45</v>
      </c>
      <c r="C38" s="8" t="s">
        <v>14</v>
      </c>
      <c r="D38" s="19">
        <v>25</v>
      </c>
      <c r="E38" s="20">
        <v>94.95</v>
      </c>
      <c r="F38" s="21"/>
      <c r="G38" s="22">
        <f t="shared" si="1"/>
        <v>0</v>
      </c>
    </row>
    <row r="39" spans="1:7" s="12" customFormat="1" ht="30" customHeight="1">
      <c r="A39" s="17"/>
      <c r="B39" s="18" t="s">
        <v>46</v>
      </c>
      <c r="C39" s="8" t="s">
        <v>14</v>
      </c>
      <c r="D39" s="19">
        <v>25</v>
      </c>
      <c r="E39" s="20">
        <v>94.95</v>
      </c>
      <c r="F39" s="21"/>
      <c r="G39" s="22">
        <f t="shared" si="1"/>
        <v>0</v>
      </c>
    </row>
    <row r="40" spans="1:7" s="12" customFormat="1" ht="30" customHeight="1">
      <c r="A40" s="17"/>
      <c r="B40" s="18" t="s">
        <v>47</v>
      </c>
      <c r="C40" s="8" t="s">
        <v>14</v>
      </c>
      <c r="D40" s="19">
        <v>25</v>
      </c>
      <c r="E40" s="20">
        <v>94.95</v>
      </c>
      <c r="F40" s="21"/>
      <c r="G40" s="22">
        <f t="shared" si="1"/>
        <v>0</v>
      </c>
    </row>
    <row r="41" spans="1:7" s="12" customFormat="1" ht="30" customHeight="1">
      <c r="A41" s="17"/>
      <c r="B41" s="18" t="s">
        <v>48</v>
      </c>
      <c r="C41" s="8" t="s">
        <v>14</v>
      </c>
      <c r="D41" s="19">
        <v>25</v>
      </c>
      <c r="E41" s="20">
        <v>94.95</v>
      </c>
      <c r="F41" s="21"/>
      <c r="G41" s="22">
        <f t="shared" si="1"/>
        <v>0</v>
      </c>
    </row>
    <row r="42" spans="1:7" s="12" customFormat="1" ht="30" customHeight="1">
      <c r="A42" s="25"/>
      <c r="B42" s="18" t="s">
        <v>49</v>
      </c>
      <c r="C42" s="8" t="s">
        <v>14</v>
      </c>
      <c r="D42" s="19">
        <v>25</v>
      </c>
      <c r="E42" s="20">
        <v>94.95</v>
      </c>
      <c r="F42" s="21"/>
      <c r="G42" s="22">
        <f t="shared" si="1"/>
        <v>0</v>
      </c>
    </row>
    <row r="43" spans="1:7" s="12" customFormat="1" ht="30" customHeight="1">
      <c r="A43" s="32" t="s">
        <v>50</v>
      </c>
      <c r="B43" s="32"/>
      <c r="C43" s="32"/>
      <c r="D43" s="32"/>
      <c r="E43" s="32"/>
      <c r="F43" s="32"/>
      <c r="G43" s="32"/>
    </row>
    <row r="44" spans="1:7" s="12" customFormat="1" ht="30" customHeight="1">
      <c r="A44" s="17"/>
      <c r="B44" s="18" t="s">
        <v>51</v>
      </c>
      <c r="C44" s="8" t="s">
        <v>14</v>
      </c>
      <c r="D44" s="19">
        <v>25</v>
      </c>
      <c r="E44" s="20">
        <v>94.95</v>
      </c>
      <c r="F44" s="21"/>
      <c r="G44" s="22">
        <f aca="true" t="shared" si="2" ref="G44:G52">F44*E44*D44</f>
        <v>0</v>
      </c>
    </row>
    <row r="45" spans="1:7" s="12" customFormat="1" ht="30" customHeight="1">
      <c r="A45" s="17"/>
      <c r="B45" s="18" t="s">
        <v>52</v>
      </c>
      <c r="C45" s="8" t="s">
        <v>14</v>
      </c>
      <c r="D45" s="19">
        <v>25</v>
      </c>
      <c r="E45" s="20">
        <v>94.95</v>
      </c>
      <c r="F45" s="21"/>
      <c r="G45" s="22">
        <f t="shared" si="2"/>
        <v>0</v>
      </c>
    </row>
    <row r="46" spans="1:7" s="12" customFormat="1" ht="30" customHeight="1">
      <c r="A46" s="17"/>
      <c r="B46" s="18" t="s">
        <v>53</v>
      </c>
      <c r="C46" s="8" t="s">
        <v>14</v>
      </c>
      <c r="D46" s="19">
        <v>25</v>
      </c>
      <c r="E46" s="20">
        <v>94.95</v>
      </c>
      <c r="F46" s="21"/>
      <c r="G46" s="22">
        <f t="shared" si="2"/>
        <v>0</v>
      </c>
    </row>
    <row r="47" spans="1:7" s="12" customFormat="1" ht="30" customHeight="1">
      <c r="A47" s="17"/>
      <c r="B47" s="18" t="s">
        <v>54</v>
      </c>
      <c r="C47" s="8" t="s">
        <v>14</v>
      </c>
      <c r="D47" s="19">
        <v>25</v>
      </c>
      <c r="E47" s="20">
        <v>94.95</v>
      </c>
      <c r="F47" s="21"/>
      <c r="G47" s="22">
        <f t="shared" si="2"/>
        <v>0</v>
      </c>
    </row>
    <row r="48" spans="1:7" s="12" customFormat="1" ht="30" customHeight="1">
      <c r="A48" s="17"/>
      <c r="B48" s="18" t="s">
        <v>55</v>
      </c>
      <c r="C48" s="8" t="s">
        <v>14</v>
      </c>
      <c r="D48" s="19">
        <v>25</v>
      </c>
      <c r="E48" s="20">
        <v>94.95</v>
      </c>
      <c r="F48" s="21"/>
      <c r="G48" s="22">
        <f t="shared" si="2"/>
        <v>0</v>
      </c>
    </row>
    <row r="49" spans="1:7" s="12" customFormat="1" ht="30" customHeight="1">
      <c r="A49" s="17"/>
      <c r="B49" s="18" t="s">
        <v>56</v>
      </c>
      <c r="C49" s="8" t="s">
        <v>14</v>
      </c>
      <c r="D49" s="19">
        <v>25</v>
      </c>
      <c r="E49" s="20">
        <v>94.95</v>
      </c>
      <c r="F49" s="21"/>
      <c r="G49" s="22">
        <f t="shared" si="2"/>
        <v>0</v>
      </c>
    </row>
    <row r="50" spans="1:7" s="12" customFormat="1" ht="30" customHeight="1">
      <c r="A50" s="17"/>
      <c r="B50" s="18" t="s">
        <v>57</v>
      </c>
      <c r="C50" s="8" t="s">
        <v>14</v>
      </c>
      <c r="D50" s="19">
        <v>25</v>
      </c>
      <c r="E50" s="20">
        <v>94.95</v>
      </c>
      <c r="F50" s="21"/>
      <c r="G50" s="22">
        <f t="shared" si="2"/>
        <v>0</v>
      </c>
    </row>
    <row r="51" spans="1:7" s="12" customFormat="1" ht="30" customHeight="1">
      <c r="A51" s="17"/>
      <c r="B51" s="18" t="s">
        <v>58</v>
      </c>
      <c r="C51" s="8" t="s">
        <v>14</v>
      </c>
      <c r="D51" s="19">
        <v>25</v>
      </c>
      <c r="E51" s="20">
        <v>94.95</v>
      </c>
      <c r="F51" s="21"/>
      <c r="G51" s="22">
        <f t="shared" si="2"/>
        <v>0</v>
      </c>
    </row>
    <row r="52" spans="1:7" s="12" customFormat="1" ht="30" customHeight="1">
      <c r="A52" s="25"/>
      <c r="B52" s="18" t="s">
        <v>59</v>
      </c>
      <c r="C52" s="8" t="s">
        <v>14</v>
      </c>
      <c r="D52" s="19">
        <v>25</v>
      </c>
      <c r="E52" s="20">
        <v>94.95</v>
      </c>
      <c r="F52" s="21"/>
      <c r="G52" s="22">
        <f t="shared" si="2"/>
        <v>0</v>
      </c>
    </row>
    <row r="53" spans="1:7" s="12" customFormat="1" ht="30" customHeight="1">
      <c r="A53" s="32" t="s">
        <v>60</v>
      </c>
      <c r="B53" s="32"/>
      <c r="C53" s="32"/>
      <c r="D53" s="32"/>
      <c r="E53" s="32"/>
      <c r="F53" s="32"/>
      <c r="G53" s="32"/>
    </row>
    <row r="54" spans="1:7" s="12" customFormat="1" ht="30" customHeight="1">
      <c r="A54" s="34"/>
      <c r="B54" s="18" t="s">
        <v>61</v>
      </c>
      <c r="C54" s="8" t="s">
        <v>14</v>
      </c>
      <c r="D54" s="19">
        <v>25</v>
      </c>
      <c r="E54" s="20">
        <v>94.95</v>
      </c>
      <c r="F54" s="21"/>
      <c r="G54" s="22">
        <f aca="true" t="shared" si="3" ref="G54:G59">F54*E54*D54</f>
        <v>0</v>
      </c>
    </row>
    <row r="55" spans="1:7" s="12" customFormat="1" ht="30" customHeight="1">
      <c r="A55" s="34"/>
      <c r="B55" s="18" t="s">
        <v>62</v>
      </c>
      <c r="C55" s="8" t="s">
        <v>14</v>
      </c>
      <c r="D55" s="19">
        <v>25</v>
      </c>
      <c r="E55" s="20">
        <v>94.95</v>
      </c>
      <c r="F55" s="21"/>
      <c r="G55" s="22">
        <f t="shared" si="3"/>
        <v>0</v>
      </c>
    </row>
    <row r="56" spans="1:7" s="12" customFormat="1" ht="30" customHeight="1">
      <c r="A56" s="34"/>
      <c r="B56" s="18" t="s">
        <v>63</v>
      </c>
      <c r="C56" s="8" t="s">
        <v>14</v>
      </c>
      <c r="D56" s="19">
        <v>25</v>
      </c>
      <c r="E56" s="20">
        <v>94.95</v>
      </c>
      <c r="F56" s="21"/>
      <c r="G56" s="22">
        <f t="shared" si="3"/>
        <v>0</v>
      </c>
    </row>
    <row r="57" spans="1:7" s="12" customFormat="1" ht="30" customHeight="1">
      <c r="A57" s="34"/>
      <c r="B57" s="18" t="s">
        <v>64</v>
      </c>
      <c r="C57" s="8" t="s">
        <v>14</v>
      </c>
      <c r="D57" s="19">
        <v>25</v>
      </c>
      <c r="E57" s="20">
        <v>94.95</v>
      </c>
      <c r="F57" s="21"/>
      <c r="G57" s="22">
        <f t="shared" si="3"/>
        <v>0</v>
      </c>
    </row>
    <row r="58" spans="1:7" s="12" customFormat="1" ht="39.75" customHeight="1">
      <c r="A58" s="34"/>
      <c r="B58" s="18" t="s">
        <v>65</v>
      </c>
      <c r="C58" s="8" t="s">
        <v>14</v>
      </c>
      <c r="D58" s="19">
        <v>25</v>
      </c>
      <c r="E58" s="20">
        <v>94.95</v>
      </c>
      <c r="F58" s="21"/>
      <c r="G58" s="22">
        <f t="shared" si="3"/>
        <v>0</v>
      </c>
    </row>
    <row r="59" spans="1:7" s="12" customFormat="1" ht="39.75" customHeight="1">
      <c r="A59" s="34"/>
      <c r="B59" s="18" t="s">
        <v>66</v>
      </c>
      <c r="C59" s="8" t="s">
        <v>14</v>
      </c>
      <c r="D59" s="19">
        <v>25</v>
      </c>
      <c r="E59" s="20">
        <v>94.95</v>
      </c>
      <c r="F59" s="21"/>
      <c r="G59" s="22">
        <f t="shared" si="3"/>
        <v>0</v>
      </c>
    </row>
    <row r="60" spans="1:7" s="12" customFormat="1" ht="30" customHeight="1">
      <c r="A60" s="32" t="s">
        <v>67</v>
      </c>
      <c r="B60" s="32"/>
      <c r="C60" s="32"/>
      <c r="D60" s="32"/>
      <c r="E60" s="32"/>
      <c r="F60" s="32"/>
      <c r="G60" s="32"/>
    </row>
    <row r="61" spans="1:7" s="12" customFormat="1" ht="30" customHeight="1">
      <c r="A61" s="34"/>
      <c r="B61" s="18" t="s">
        <v>68</v>
      </c>
      <c r="C61" s="8" t="s">
        <v>14</v>
      </c>
      <c r="D61" s="19">
        <v>25</v>
      </c>
      <c r="E61" s="20">
        <v>94.95</v>
      </c>
      <c r="F61" s="21"/>
      <c r="G61" s="22">
        <f>F61*E61*D61</f>
        <v>0</v>
      </c>
    </row>
    <row r="62" spans="1:7" s="12" customFormat="1" ht="30" customHeight="1">
      <c r="A62" s="34"/>
      <c r="B62" s="18" t="s">
        <v>69</v>
      </c>
      <c r="C62" s="8" t="s">
        <v>14</v>
      </c>
      <c r="D62" s="19">
        <v>25</v>
      </c>
      <c r="E62" s="20">
        <v>94.95</v>
      </c>
      <c r="F62" s="21"/>
      <c r="G62" s="22">
        <f>F62*E62*D62</f>
        <v>0</v>
      </c>
    </row>
    <row r="63" spans="1:7" s="12" customFormat="1" ht="39.75" customHeight="1">
      <c r="A63" s="34"/>
      <c r="B63" s="18" t="s">
        <v>70</v>
      </c>
      <c r="C63" s="8" t="s">
        <v>14</v>
      </c>
      <c r="D63" s="19">
        <v>25</v>
      </c>
      <c r="E63" s="20">
        <v>94.95</v>
      </c>
      <c r="F63" s="21"/>
      <c r="G63" s="22">
        <f>F63*E63*D63</f>
        <v>0</v>
      </c>
    </row>
    <row r="64" spans="1:7" s="12" customFormat="1" ht="30" customHeight="1">
      <c r="A64" s="32" t="s">
        <v>71</v>
      </c>
      <c r="B64" s="32"/>
      <c r="C64" s="32"/>
      <c r="D64" s="32"/>
      <c r="E64" s="32"/>
      <c r="F64" s="32"/>
      <c r="G64" s="32"/>
    </row>
    <row r="65" spans="1:7" s="12" customFormat="1" ht="39.75" customHeight="1">
      <c r="A65" s="17"/>
      <c r="B65" s="24" t="s">
        <v>72</v>
      </c>
      <c r="C65" s="8" t="s">
        <v>14</v>
      </c>
      <c r="D65" s="19">
        <v>25</v>
      </c>
      <c r="E65" s="20">
        <v>94.95</v>
      </c>
      <c r="F65" s="21"/>
      <c r="G65" s="22">
        <f>F65*E65*D65</f>
        <v>0</v>
      </c>
    </row>
    <row r="66" spans="1:7" s="12" customFormat="1" ht="30" customHeight="1">
      <c r="A66" s="32" t="s">
        <v>73</v>
      </c>
      <c r="B66" s="32"/>
      <c r="C66" s="32"/>
      <c r="D66" s="32"/>
      <c r="E66" s="32"/>
      <c r="F66" s="32"/>
      <c r="G66" s="32"/>
    </row>
    <row r="67" spans="1:7" s="12" customFormat="1" ht="30" customHeight="1">
      <c r="A67" s="34"/>
      <c r="B67" s="18" t="s">
        <v>74</v>
      </c>
      <c r="C67" s="8" t="s">
        <v>14</v>
      </c>
      <c r="D67" s="19">
        <v>30</v>
      </c>
      <c r="E67" s="20">
        <v>41.23</v>
      </c>
      <c r="F67" s="21"/>
      <c r="G67" s="22">
        <f aca="true" t="shared" si="4" ref="G67:G73">F67*E67*D67</f>
        <v>0</v>
      </c>
    </row>
    <row r="68" spans="1:7" s="12" customFormat="1" ht="30" customHeight="1">
      <c r="A68" s="34"/>
      <c r="B68" s="18" t="s">
        <v>75</v>
      </c>
      <c r="C68" s="8" t="s">
        <v>14</v>
      </c>
      <c r="D68" s="19">
        <v>20</v>
      </c>
      <c r="E68" s="20">
        <v>53.74</v>
      </c>
      <c r="F68" s="21"/>
      <c r="G68" s="22">
        <f t="shared" si="4"/>
        <v>0</v>
      </c>
    </row>
    <row r="69" spans="1:7" s="12" customFormat="1" ht="30" customHeight="1">
      <c r="A69" s="34"/>
      <c r="B69" s="18" t="s">
        <v>76</v>
      </c>
      <c r="C69" s="8" t="s">
        <v>14</v>
      </c>
      <c r="D69" s="19">
        <v>48</v>
      </c>
      <c r="E69" s="20">
        <v>41.23</v>
      </c>
      <c r="F69" s="21"/>
      <c r="G69" s="22">
        <f t="shared" si="4"/>
        <v>0</v>
      </c>
    </row>
    <row r="70" spans="1:7" s="12" customFormat="1" ht="30" customHeight="1">
      <c r="A70" s="34"/>
      <c r="B70" s="18" t="s">
        <v>77</v>
      </c>
      <c r="C70" s="19" t="s">
        <v>78</v>
      </c>
      <c r="D70" s="19">
        <v>48</v>
      </c>
      <c r="E70" s="20">
        <v>41.23</v>
      </c>
      <c r="F70" s="21"/>
      <c r="G70" s="22">
        <f t="shared" si="4"/>
        <v>0</v>
      </c>
    </row>
    <row r="71" spans="1:7" s="12" customFormat="1" ht="30" customHeight="1">
      <c r="A71" s="34"/>
      <c r="B71" s="18" t="s">
        <v>79</v>
      </c>
      <c r="C71" s="19" t="s">
        <v>80</v>
      </c>
      <c r="D71" s="19">
        <v>48</v>
      </c>
      <c r="E71" s="20">
        <v>41.23</v>
      </c>
      <c r="F71" s="21"/>
      <c r="G71" s="22">
        <f t="shared" si="4"/>
        <v>0</v>
      </c>
    </row>
    <row r="72" spans="1:7" s="12" customFormat="1" ht="30" customHeight="1">
      <c r="A72" s="34"/>
      <c r="B72" s="18" t="s">
        <v>81</v>
      </c>
      <c r="C72" s="8" t="s">
        <v>14</v>
      </c>
      <c r="D72" s="19">
        <v>25</v>
      </c>
      <c r="E72" s="20">
        <v>55.72</v>
      </c>
      <c r="F72" s="21"/>
      <c r="G72" s="22">
        <f t="shared" si="4"/>
        <v>0</v>
      </c>
    </row>
    <row r="73" spans="1:7" s="12" customFormat="1" ht="30" customHeight="1">
      <c r="A73" s="34"/>
      <c r="B73" s="24" t="s">
        <v>82</v>
      </c>
      <c r="C73" s="8" t="s">
        <v>14</v>
      </c>
      <c r="D73" s="19">
        <v>25</v>
      </c>
      <c r="E73" s="20">
        <v>55.72</v>
      </c>
      <c r="F73" s="21"/>
      <c r="G73" s="22">
        <f t="shared" si="4"/>
        <v>0</v>
      </c>
    </row>
    <row r="74" spans="1:7" s="12" customFormat="1" ht="30" customHeight="1">
      <c r="A74" s="32" t="s">
        <v>83</v>
      </c>
      <c r="B74" s="32"/>
      <c r="C74" s="32"/>
      <c r="D74" s="32"/>
      <c r="E74" s="32"/>
      <c r="F74" s="32"/>
      <c r="G74" s="32"/>
    </row>
    <row r="75" spans="1:7" s="12" customFormat="1" ht="30.75" customHeight="1">
      <c r="A75" s="34"/>
      <c r="B75" s="24" t="s">
        <v>84</v>
      </c>
      <c r="C75" s="8" t="s">
        <v>85</v>
      </c>
      <c r="D75" s="19">
        <v>250</v>
      </c>
      <c r="E75" s="20">
        <v>30.89</v>
      </c>
      <c r="F75" s="21"/>
      <c r="G75" s="22">
        <f>E75*D75*F75</f>
        <v>0</v>
      </c>
    </row>
    <row r="76" spans="1:7" s="12" customFormat="1" ht="34.5" customHeight="1">
      <c r="A76" s="34"/>
      <c r="B76" s="24" t="s">
        <v>86</v>
      </c>
      <c r="C76" s="8" t="s">
        <v>85</v>
      </c>
      <c r="D76" s="19">
        <v>250</v>
      </c>
      <c r="E76" s="20">
        <v>31.94</v>
      </c>
      <c r="F76" s="21"/>
      <c r="G76" s="22">
        <f>E76*D76*F76</f>
        <v>0</v>
      </c>
    </row>
    <row r="77" spans="1:7" s="12" customFormat="1" ht="30" customHeight="1">
      <c r="A77" s="1"/>
      <c r="B77" s="1"/>
      <c r="C77" s="1"/>
      <c r="D77" s="1"/>
      <c r="E77" s="2"/>
      <c r="F77" s="3"/>
      <c r="G77" s="4"/>
    </row>
  </sheetData>
  <sheetProtection selectLockedCells="1" selectUnlockedCells="1"/>
  <mergeCells count="26">
    <mergeCell ref="A74:G74"/>
    <mergeCell ref="A75:A76"/>
    <mergeCell ref="A60:G60"/>
    <mergeCell ref="A61:A63"/>
    <mergeCell ref="A64:G64"/>
    <mergeCell ref="A66:G66"/>
    <mergeCell ref="A67:A71"/>
    <mergeCell ref="A72:A73"/>
    <mergeCell ref="A33:G33"/>
    <mergeCell ref="A43:G43"/>
    <mergeCell ref="A53:G53"/>
    <mergeCell ref="A54:A55"/>
    <mergeCell ref="A56:A57"/>
    <mergeCell ref="A58:A59"/>
    <mergeCell ref="A5:G5"/>
    <mergeCell ref="A6:G6"/>
    <mergeCell ref="A21:G21"/>
    <mergeCell ref="A23:G23"/>
    <mergeCell ref="A24:A27"/>
    <mergeCell ref="A28:G28"/>
    <mergeCell ref="D1:E1"/>
    <mergeCell ref="D2:E2"/>
    <mergeCell ref="A3:A4"/>
    <mergeCell ref="C3:C4"/>
    <mergeCell ref="D3:D4"/>
    <mergeCell ref="E3:E4"/>
  </mergeCells>
  <hyperlinks>
    <hyperlink ref="B1" r:id="rId1" display="www.artplast58.ru"/>
    <hyperlink ref="B2" r:id="rId2" display="artplast58@gmail.com"/>
  </hyperlinks>
  <printOptions/>
  <pageMargins left="0.39375" right="0.39375" top="0.39375" bottom="0.39375" header="0.5118055555555555" footer="0.5118055555555555"/>
  <pageSetup fitToHeight="3" fitToWidth="1"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2021-03-23T07:41:58Z</dcterms:created>
  <dcterms:modified xsi:type="dcterms:W3CDTF">2021-04-27T07:40:48Z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